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" yWindow="0" windowWidth="3732" windowHeight="7500" tabRatio="866"/>
  </bookViews>
  <sheets>
    <sheet name="recap" sheetId="22" r:id="rId1"/>
    <sheet name="coachs" sheetId="24" r:id="rId2"/>
    <sheet name="minime fille" sheetId="12" r:id="rId3"/>
    <sheet name="minime garcon" sheetId="13" r:id="rId4"/>
    <sheet name="cadet fille" sheetId="14" r:id="rId5"/>
    <sheet name="cadet garcon" sheetId="15" r:id="rId6"/>
    <sheet name="junior fille" sheetId="16" r:id="rId7"/>
    <sheet name="junior garcon" sheetId="17" r:id="rId8"/>
    <sheet name="senior fille" sheetId="18" r:id="rId9"/>
    <sheet name="senior garcon" sheetId="19" r:id="rId10"/>
    <sheet name="ANNULATION" sheetId="23" r:id="rId11"/>
  </sheets>
  <definedNames>
    <definedName name="_xlnm._FilterDatabase" localSheetId="4" hidden="1">'cadet fille'!$A$3:$K$3</definedName>
    <definedName name="_xlnm._FilterDatabase" localSheetId="5" hidden="1">'cadet garcon'!$B$3:$K$3</definedName>
    <definedName name="_xlnm._FilterDatabase" localSheetId="6" hidden="1">'junior fille'!$A$3:$K$3</definedName>
    <definedName name="_xlnm._FilterDatabase" localSheetId="7" hidden="1">'junior garcon'!$A$3:$K$3</definedName>
    <definedName name="_xlnm._FilterDatabase" localSheetId="2" hidden="1">'minime fille'!$A$3:$J$3</definedName>
    <definedName name="_xlnm._FilterDatabase" localSheetId="3" hidden="1">'minime garcon'!$A$3:$J$3</definedName>
    <definedName name="_xlnm._FilterDatabase" localSheetId="8" hidden="1">'senior fille'!$A$3:$J$3</definedName>
    <definedName name="_xlnm._FilterDatabase" localSheetId="9" hidden="1">'senior garcon'!$A$3:$K$3</definedName>
    <definedName name="_xlnm.Print_Area" localSheetId="1">coachs!$A$1:$E$14</definedName>
  </definedNames>
  <calcPr calcId="124519"/>
</workbook>
</file>

<file path=xl/calcChain.xml><?xml version="1.0" encoding="utf-8"?>
<calcChain xmlns="http://schemas.openxmlformats.org/spreadsheetml/2006/main">
  <c r="D14" i="24"/>
  <c r="B9" i="22"/>
  <c r="B8"/>
  <c r="B7"/>
  <c r="B6"/>
  <c r="B5"/>
  <c r="B4"/>
  <c r="B3"/>
  <c r="B2"/>
  <c r="B11" l="1"/>
</calcChain>
</file>

<file path=xl/sharedStrings.xml><?xml version="1.0" encoding="utf-8"?>
<sst xmlns="http://schemas.openxmlformats.org/spreadsheetml/2006/main" count="468" uniqueCount="154">
  <si>
    <t>NOM</t>
  </si>
  <si>
    <t>PRENOM</t>
  </si>
  <si>
    <t>LICENCE</t>
  </si>
  <si>
    <t>CLUB</t>
  </si>
  <si>
    <t>AUSTRAL ROC</t>
  </si>
  <si>
    <t>BENJAMIN</t>
  </si>
  <si>
    <t>MONTAGNE REUNION</t>
  </si>
  <si>
    <t>Catégories</t>
  </si>
  <si>
    <t>Inscrits</t>
  </si>
  <si>
    <t>Minimes filles</t>
  </si>
  <si>
    <t>Minimes Garçons</t>
  </si>
  <si>
    <t>Cadettes</t>
  </si>
  <si>
    <t>Cadets</t>
  </si>
  <si>
    <t>Juniors filles</t>
  </si>
  <si>
    <t>Juniors Garçons</t>
  </si>
  <si>
    <t>Séniors Filles</t>
  </si>
  <si>
    <t>Séniors Garçons</t>
  </si>
  <si>
    <t>Total</t>
  </si>
  <si>
    <t>veteran garcon</t>
  </si>
  <si>
    <t>BLAUT</t>
  </si>
  <si>
    <t>F</t>
  </si>
  <si>
    <t>OUI</t>
  </si>
  <si>
    <t>PARPETTE</t>
  </si>
  <si>
    <t>MINIME</t>
  </si>
  <si>
    <t>ALLART</t>
  </si>
  <si>
    <t>CADET</t>
  </si>
  <si>
    <t>MASSE</t>
  </si>
  <si>
    <t>JUNIOR</t>
  </si>
  <si>
    <t>EXTREME VERTICALE</t>
  </si>
  <si>
    <t>ESCALADE D'ABORD ST CHARLES</t>
  </si>
  <si>
    <t>SENIOR</t>
  </si>
  <si>
    <t>M</t>
  </si>
  <si>
    <t>AUTORISATION PARENTALE</t>
  </si>
  <si>
    <t>SIMONET</t>
  </si>
  <si>
    <t>PEYROT DES GACHONS</t>
  </si>
  <si>
    <t xml:space="preserve">Mathias </t>
  </si>
  <si>
    <t>EST'KALAD CLUB</t>
  </si>
  <si>
    <t>WARO</t>
  </si>
  <si>
    <t>NOMINE</t>
  </si>
  <si>
    <t>MICHAUD</t>
  </si>
  <si>
    <t>DUBOIS ROQUEBERT</t>
  </si>
  <si>
    <t>FINIELZ</t>
  </si>
  <si>
    <t>ADMETE</t>
  </si>
  <si>
    <t>CARLES</t>
  </si>
  <si>
    <t>LOMBARD</t>
  </si>
  <si>
    <t>Emy</t>
  </si>
  <si>
    <t>VIENNE</t>
  </si>
  <si>
    <t>Olivier</t>
  </si>
  <si>
    <t>François</t>
  </si>
  <si>
    <t>Jules</t>
  </si>
  <si>
    <t>BURETTE</t>
  </si>
  <si>
    <t>Naéma</t>
  </si>
  <si>
    <t>Roman</t>
  </si>
  <si>
    <t>7 A L OUEST</t>
  </si>
  <si>
    <t>TECHER</t>
  </si>
  <si>
    <t>POILLION</t>
  </si>
  <si>
    <t>FLEURET</t>
  </si>
  <si>
    <t>LUPA</t>
  </si>
  <si>
    <t>N° Licence</t>
  </si>
  <si>
    <t>Sexe</t>
  </si>
  <si>
    <t>Nom</t>
  </si>
  <si>
    <t>Prenom</t>
  </si>
  <si>
    <t>Année naissance</t>
  </si>
  <si>
    <t>Club</t>
  </si>
  <si>
    <t>Catégorie</t>
  </si>
  <si>
    <t>Date inscription</t>
  </si>
  <si>
    <t>Certificat médical</t>
  </si>
  <si>
    <t>Emmanuel</t>
  </si>
  <si>
    <t>Compétition</t>
  </si>
  <si>
    <t>Tom</t>
  </si>
  <si>
    <t>AUPéRIN</t>
  </si>
  <si>
    <t>BENARD</t>
  </si>
  <si>
    <t>Lucas</t>
  </si>
  <si>
    <t>Peter</t>
  </si>
  <si>
    <t>Isadora</t>
  </si>
  <si>
    <t>BRECHIGNAC DENIS</t>
  </si>
  <si>
    <t>Coline</t>
  </si>
  <si>
    <t>Lancelot</t>
  </si>
  <si>
    <t>Alice</t>
  </si>
  <si>
    <t>Marius</t>
  </si>
  <si>
    <t>Antoine</t>
  </si>
  <si>
    <t>CAUMES</t>
  </si>
  <si>
    <t>Mathieu</t>
  </si>
  <si>
    <t>Arthur</t>
  </si>
  <si>
    <t>Oscar</t>
  </si>
  <si>
    <t>Adrien</t>
  </si>
  <si>
    <t>Elma</t>
  </si>
  <si>
    <t>GIRAUDET</t>
  </si>
  <si>
    <t>Rachel</t>
  </si>
  <si>
    <t>Manon</t>
  </si>
  <si>
    <t>Sarah</t>
  </si>
  <si>
    <t>MARIONNETTE</t>
  </si>
  <si>
    <t>Léa</t>
  </si>
  <si>
    <t>MARTINEZ</t>
  </si>
  <si>
    <t>Rafael</t>
  </si>
  <si>
    <t>MEDINA</t>
  </si>
  <si>
    <t>Baptiste</t>
  </si>
  <si>
    <t>Quentin</t>
  </si>
  <si>
    <t>MOUCHES</t>
  </si>
  <si>
    <t>Fantine</t>
  </si>
  <si>
    <t>Nahomi</t>
  </si>
  <si>
    <t>Hugo</t>
  </si>
  <si>
    <t>PREVOST</t>
  </si>
  <si>
    <t>Joël</t>
  </si>
  <si>
    <t>ROBERT</t>
  </si>
  <si>
    <t>Matthias</t>
  </si>
  <si>
    <t>SALAUN PENQUER</t>
  </si>
  <si>
    <t>Jean</t>
  </si>
  <si>
    <t>Alex</t>
  </si>
  <si>
    <t>TREUILHE</t>
  </si>
  <si>
    <t>Christophe</t>
  </si>
  <si>
    <t>Cynthia</t>
  </si>
  <si>
    <t>MINIMES GARCONS</t>
  </si>
  <si>
    <t>MINIMES FILLES</t>
  </si>
  <si>
    <t>CADETS GARCONS</t>
  </si>
  <si>
    <t>JUNIORS FILLES</t>
  </si>
  <si>
    <t>JUNIORS GARCONS</t>
  </si>
  <si>
    <t>SENIORS FILLES</t>
  </si>
  <si>
    <t>SENIORS GARCONS</t>
  </si>
  <si>
    <t>CADETTES</t>
  </si>
  <si>
    <t>SURCLASSEE</t>
  </si>
  <si>
    <t>ok</t>
  </si>
  <si>
    <t>a rembourser</t>
  </si>
  <si>
    <t>7ALOUEST</t>
  </si>
  <si>
    <t>ESCALADE D ABORD</t>
  </si>
  <si>
    <t>EKC</t>
  </si>
  <si>
    <t>BOULON</t>
  </si>
  <si>
    <t>CAMALON</t>
  </si>
  <si>
    <t>CRESCENCE</t>
  </si>
  <si>
    <t>DELPIERRE</t>
  </si>
  <si>
    <t>FONTAINE</t>
  </si>
  <si>
    <t>Julien Bertrand</t>
  </si>
  <si>
    <t>GALVES</t>
  </si>
  <si>
    <t>Yann</t>
  </si>
  <si>
    <t>HOAREAU</t>
  </si>
  <si>
    <t>Jordan</t>
  </si>
  <si>
    <t>Licence HORS CLUB</t>
  </si>
  <si>
    <t>PALMIER</t>
  </si>
  <si>
    <t>Carole</t>
  </si>
  <si>
    <t>RANDRIANAIVO</t>
  </si>
  <si>
    <t>CHAMPIONNAT REGIONAL DIFFICULTE</t>
  </si>
  <si>
    <t xml:space="preserve">   </t>
  </si>
  <si>
    <t>tarif</t>
  </si>
  <si>
    <t>GUITTARD</t>
  </si>
  <si>
    <t>Remy</t>
  </si>
  <si>
    <r>
      <t>13</t>
    </r>
    <r>
      <rPr>
        <b/>
        <sz val="11"/>
        <color theme="1"/>
        <rFont val="Calibri"/>
        <family val="2"/>
      </rPr>
      <t>€ à regler à l inscription</t>
    </r>
  </si>
  <si>
    <r>
      <t>16</t>
    </r>
    <r>
      <rPr>
        <b/>
        <sz val="11"/>
        <color theme="1"/>
        <rFont val="Calibri"/>
        <family val="2"/>
      </rPr>
      <t>€ à regler à l inscription</t>
    </r>
  </si>
  <si>
    <t>BOUCHAIN</t>
  </si>
  <si>
    <t>Thomas</t>
  </si>
  <si>
    <t>NBRE
COMPETITEURS</t>
  </si>
  <si>
    <t>CENTRE D ESCALADE SAINT PAULOIS</t>
  </si>
  <si>
    <r>
      <rPr>
        <sz val="26"/>
        <color theme="1"/>
        <rFont val="Impact"/>
        <family val="2"/>
      </rPr>
      <t>COACH</t>
    </r>
    <r>
      <rPr>
        <sz val="11"/>
        <color theme="1"/>
        <rFont val="Calibri"/>
        <family val="2"/>
        <scheme val="minor"/>
      </rPr>
      <t xml:space="preserve">
de 1 à 5 competiteurs = 1 coach
plus de 5 competiteurs = 2 coachs</t>
    </r>
  </si>
  <si>
    <t>BORG</t>
  </si>
  <si>
    <t>Guillaume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</si>
</sst>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26"/>
      <color theme="1"/>
      <name val="Impact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7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E14" sqref="E14"/>
    </sheetView>
  </sheetViews>
  <sheetFormatPr baseColWidth="10" defaultRowHeight="14.4"/>
  <cols>
    <col min="1" max="1" width="16.21875" style="1" bestFit="1" customWidth="1"/>
    <col min="2" max="2" width="6.77734375" style="1" bestFit="1" customWidth="1"/>
    <col min="3" max="16384" width="11.5546875" style="1"/>
  </cols>
  <sheetData>
    <row r="1" spans="1:2">
      <c r="A1" s="5" t="s">
        <v>7</v>
      </c>
      <c r="B1" s="5" t="s">
        <v>8</v>
      </c>
    </row>
    <row r="2" spans="1:2">
      <c r="A2" s="2" t="s">
        <v>9</v>
      </c>
      <c r="B2" s="4">
        <f>ROWS('minime fille'!A4:A200)-COUNTBLANK('minime fille'!A4:A200)</f>
        <v>5</v>
      </c>
    </row>
    <row r="3" spans="1:2">
      <c r="A3" s="2" t="s">
        <v>10</v>
      </c>
      <c r="B3" s="4">
        <f>ROWS('minime garcon'!A4:A249)-COUNTBLANK('minime garcon'!A4:A249)</f>
        <v>12</v>
      </c>
    </row>
    <row r="4" spans="1:2">
      <c r="A4" s="2" t="s">
        <v>11</v>
      </c>
      <c r="B4" s="4">
        <f>ROWS('cadet fille'!A4:A255)-COUNTBLANK('cadet fille'!A4:A255)</f>
        <v>5</v>
      </c>
    </row>
    <row r="5" spans="1:2">
      <c r="A5" s="2" t="s">
        <v>12</v>
      </c>
      <c r="B5" s="4">
        <f>ROWS('cadet garcon'!A4:A251)-COUNTBLANK('cadet garcon'!A4:A251)</f>
        <v>7</v>
      </c>
    </row>
    <row r="6" spans="1:2">
      <c r="A6" s="2" t="s">
        <v>13</v>
      </c>
      <c r="B6" s="4">
        <f>ROWS('junior fille'!A4:A264)-COUNTBLANK('junior fille'!A4:A264)</f>
        <v>1</v>
      </c>
    </row>
    <row r="7" spans="1:2">
      <c r="A7" s="2" t="s">
        <v>14</v>
      </c>
      <c r="B7" s="4">
        <f>ROWS('junior garcon'!A4:A263)-COUNTBLANK('junior garcon'!A4:A263)</f>
        <v>5</v>
      </c>
    </row>
    <row r="8" spans="1:2">
      <c r="A8" s="2" t="s">
        <v>15</v>
      </c>
      <c r="B8" s="4">
        <f>ROWS('senior fille'!A4:A264)-COUNTBLANK('senior fille'!A4:A264)</f>
        <v>2</v>
      </c>
    </row>
    <row r="9" spans="1:2">
      <c r="A9" s="2" t="s">
        <v>16</v>
      </c>
      <c r="B9" s="4">
        <f>ROWS('senior garcon'!A4:A264)-COUNTBLANK('senior garcon'!A4:A264)</f>
        <v>12</v>
      </c>
    </row>
    <row r="10" spans="1:2">
      <c r="A10" s="2" t="s">
        <v>18</v>
      </c>
      <c r="B10" s="4">
        <v>0</v>
      </c>
    </row>
    <row r="11" spans="1:2">
      <c r="A11" s="6" t="s">
        <v>17</v>
      </c>
      <c r="B11" s="6">
        <f>SUM(B2:B10)</f>
        <v>49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workbookViewId="0">
      <pane ySplit="1" topLeftCell="A2" activePane="bottomLeft" state="frozen"/>
      <selection activeCell="C1" sqref="C1"/>
      <selection pane="bottomLeft" activeCell="E18" sqref="E18"/>
    </sheetView>
  </sheetViews>
  <sheetFormatPr baseColWidth="10" defaultRowHeight="14.4"/>
  <cols>
    <col min="1" max="1" width="14" bestFit="1" customWidth="1"/>
    <col min="2" max="2" width="9.21875" bestFit="1" customWidth="1"/>
    <col min="3" max="3" width="16.33203125" bestFit="1" customWidth="1"/>
    <col min="4" max="4" width="11.77734375" bestFit="1" customWidth="1"/>
    <col min="5" max="5" width="13.33203125" bestFit="1" customWidth="1"/>
    <col min="6" max="6" width="27.77734375" bestFit="1" customWidth="1"/>
    <col min="7" max="7" width="13.33203125" bestFit="1" customWidth="1"/>
    <col min="8" max="8" width="13.88671875" bestFit="1" customWidth="1"/>
    <col min="9" max="9" width="13" bestFit="1" customWidth="1"/>
    <col min="10" max="10" width="15.44140625" bestFit="1" customWidth="1"/>
    <col min="11" max="11" width="15.6640625" bestFit="1" customWidth="1"/>
    <col min="12" max="12" width="22.44140625" bestFit="1" customWidth="1"/>
  </cols>
  <sheetData>
    <row r="1" spans="1:12" ht="25.2" customHeight="1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21" customHeight="1">
      <c r="A2" s="26" t="s">
        <v>118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28.8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32</v>
      </c>
      <c r="K3" s="3" t="s">
        <v>120</v>
      </c>
    </row>
    <row r="4" spans="1:12">
      <c r="A4" s="4">
        <v>147869</v>
      </c>
      <c r="B4" s="2" t="s">
        <v>31</v>
      </c>
      <c r="C4" s="2" t="s">
        <v>126</v>
      </c>
      <c r="D4" s="2" t="s">
        <v>85</v>
      </c>
      <c r="E4" s="2">
        <v>1985</v>
      </c>
      <c r="F4" s="2" t="s">
        <v>29</v>
      </c>
      <c r="G4" s="2" t="s">
        <v>30</v>
      </c>
      <c r="H4" s="10">
        <v>41327</v>
      </c>
      <c r="I4" s="2" t="s">
        <v>68</v>
      </c>
      <c r="J4" s="17"/>
      <c r="K4" s="11"/>
    </row>
    <row r="5" spans="1:12">
      <c r="A5" s="4">
        <v>258705</v>
      </c>
      <c r="B5" s="2" t="s">
        <v>31</v>
      </c>
      <c r="C5" s="2" t="s">
        <v>81</v>
      </c>
      <c r="D5" s="2" t="s">
        <v>82</v>
      </c>
      <c r="E5" s="2">
        <v>1993</v>
      </c>
      <c r="F5" s="2" t="s">
        <v>36</v>
      </c>
      <c r="G5" s="2" t="s">
        <v>30</v>
      </c>
      <c r="H5" s="10">
        <v>41327</v>
      </c>
      <c r="I5" s="2" t="s">
        <v>68</v>
      </c>
      <c r="J5" s="17"/>
      <c r="K5" s="11"/>
    </row>
    <row r="6" spans="1:12">
      <c r="A6" s="4">
        <v>311524</v>
      </c>
      <c r="B6" s="2" t="s">
        <v>31</v>
      </c>
      <c r="C6" s="2" t="s">
        <v>129</v>
      </c>
      <c r="D6" s="2" t="s">
        <v>52</v>
      </c>
      <c r="E6" s="2">
        <v>1995</v>
      </c>
      <c r="F6" s="2" t="s">
        <v>53</v>
      </c>
      <c r="G6" s="2" t="s">
        <v>27</v>
      </c>
      <c r="H6" s="10">
        <v>41327</v>
      </c>
      <c r="I6" s="2" t="s">
        <v>68</v>
      </c>
      <c r="J6" s="7"/>
      <c r="K6" s="14" t="s">
        <v>21</v>
      </c>
    </row>
    <row r="7" spans="1:12">
      <c r="A7" s="4">
        <v>146478</v>
      </c>
      <c r="B7" s="2" t="s">
        <v>31</v>
      </c>
      <c r="C7" s="2" t="s">
        <v>132</v>
      </c>
      <c r="D7" s="2" t="s">
        <v>133</v>
      </c>
      <c r="E7" s="2">
        <v>1987</v>
      </c>
      <c r="F7" s="2" t="s">
        <v>29</v>
      </c>
      <c r="G7" s="2" t="s">
        <v>30</v>
      </c>
      <c r="H7" s="10">
        <v>41317</v>
      </c>
      <c r="I7" s="2" t="s">
        <v>68</v>
      </c>
      <c r="J7" s="17"/>
      <c r="K7" s="11"/>
    </row>
    <row r="8" spans="1:12">
      <c r="A8" s="2">
        <v>381025</v>
      </c>
      <c r="B8" s="2" t="s">
        <v>31</v>
      </c>
      <c r="C8" s="2" t="s">
        <v>143</v>
      </c>
      <c r="D8" s="2" t="s">
        <v>144</v>
      </c>
      <c r="E8" s="2">
        <v>1993</v>
      </c>
      <c r="F8" s="2" t="s">
        <v>4</v>
      </c>
      <c r="G8" s="2" t="s">
        <v>30</v>
      </c>
      <c r="H8" s="10">
        <v>41331</v>
      </c>
      <c r="I8" s="2" t="s">
        <v>68</v>
      </c>
      <c r="J8" s="18"/>
      <c r="K8" s="2"/>
      <c r="L8" s="19" t="s">
        <v>146</v>
      </c>
    </row>
    <row r="9" spans="1:12">
      <c r="A9" s="4">
        <v>361087</v>
      </c>
      <c r="B9" s="2" t="s">
        <v>31</v>
      </c>
      <c r="C9" s="2" t="s">
        <v>134</v>
      </c>
      <c r="D9" s="2" t="s">
        <v>135</v>
      </c>
      <c r="E9" s="2">
        <v>1991</v>
      </c>
      <c r="F9" s="2" t="s">
        <v>4</v>
      </c>
      <c r="G9" s="2" t="s">
        <v>30</v>
      </c>
      <c r="H9" s="10">
        <v>41327</v>
      </c>
      <c r="I9" s="2" t="s">
        <v>68</v>
      </c>
      <c r="J9" s="17"/>
      <c r="K9" s="11"/>
    </row>
    <row r="10" spans="1:12">
      <c r="A10" s="4">
        <v>109622</v>
      </c>
      <c r="B10" s="2" t="s">
        <v>31</v>
      </c>
      <c r="C10" s="2" t="s">
        <v>93</v>
      </c>
      <c r="D10" s="2" t="s">
        <v>94</v>
      </c>
      <c r="E10" s="2">
        <v>1985</v>
      </c>
      <c r="F10" s="2" t="s">
        <v>6</v>
      </c>
      <c r="G10" s="2" t="s">
        <v>30</v>
      </c>
      <c r="H10" s="10">
        <v>41327</v>
      </c>
      <c r="I10" s="2" t="s">
        <v>68</v>
      </c>
      <c r="J10" s="17"/>
      <c r="K10" s="11"/>
    </row>
    <row r="11" spans="1:12">
      <c r="A11" s="4">
        <v>432862</v>
      </c>
      <c r="B11" s="2" t="s">
        <v>31</v>
      </c>
      <c r="C11" s="2" t="s">
        <v>95</v>
      </c>
      <c r="D11" s="2" t="s">
        <v>96</v>
      </c>
      <c r="E11" s="2">
        <v>1983</v>
      </c>
      <c r="F11" s="2" t="s">
        <v>136</v>
      </c>
      <c r="G11" s="2" t="s">
        <v>30</v>
      </c>
      <c r="H11" s="10">
        <v>41328</v>
      </c>
      <c r="I11" s="2" t="s">
        <v>68</v>
      </c>
      <c r="J11" s="17"/>
      <c r="K11" s="11"/>
    </row>
    <row r="12" spans="1:12">
      <c r="A12" s="4">
        <v>283641</v>
      </c>
      <c r="B12" s="2" t="s">
        <v>31</v>
      </c>
      <c r="C12" s="2" t="s">
        <v>104</v>
      </c>
      <c r="D12" s="2" t="s">
        <v>105</v>
      </c>
      <c r="E12" s="2">
        <v>1991</v>
      </c>
      <c r="F12" s="2" t="s">
        <v>6</v>
      </c>
      <c r="G12" s="2" t="s">
        <v>30</v>
      </c>
      <c r="H12" s="10">
        <v>41318</v>
      </c>
      <c r="I12" s="2" t="s">
        <v>68</v>
      </c>
      <c r="J12" s="17"/>
      <c r="K12" s="11"/>
    </row>
    <row r="13" spans="1:12" s="8" customFormat="1">
      <c r="A13" s="2">
        <v>258237</v>
      </c>
      <c r="B13" s="2" t="s">
        <v>31</v>
      </c>
      <c r="C13" s="2" t="s">
        <v>106</v>
      </c>
      <c r="D13" s="2" t="s">
        <v>67</v>
      </c>
      <c r="E13" s="2">
        <v>1996</v>
      </c>
      <c r="F13" s="2" t="s">
        <v>29</v>
      </c>
      <c r="G13" s="2" t="s">
        <v>25</v>
      </c>
      <c r="H13" s="10">
        <v>41323</v>
      </c>
      <c r="I13" s="2" t="s">
        <v>68</v>
      </c>
      <c r="J13" s="12" t="s">
        <v>121</v>
      </c>
      <c r="K13" s="12" t="s">
        <v>21</v>
      </c>
    </row>
    <row r="14" spans="1:12" s="1" customFormat="1">
      <c r="A14" s="4">
        <v>73848</v>
      </c>
      <c r="B14" s="2" t="s">
        <v>31</v>
      </c>
      <c r="C14" s="2" t="s">
        <v>109</v>
      </c>
      <c r="D14" s="2" t="s">
        <v>110</v>
      </c>
      <c r="E14" s="2">
        <v>1986</v>
      </c>
      <c r="F14" s="2" t="s">
        <v>29</v>
      </c>
      <c r="G14" s="2" t="s">
        <v>30</v>
      </c>
      <c r="H14" s="10">
        <v>41328</v>
      </c>
      <c r="I14" s="2" t="s">
        <v>68</v>
      </c>
      <c r="J14" s="17"/>
      <c r="K14" s="11"/>
    </row>
    <row r="15" spans="1:12">
      <c r="A15" s="4">
        <v>242514</v>
      </c>
      <c r="B15" s="2" t="s">
        <v>31</v>
      </c>
      <c r="C15" s="2" t="s">
        <v>46</v>
      </c>
      <c r="D15" s="2" t="s">
        <v>47</v>
      </c>
      <c r="E15" s="2">
        <v>1977</v>
      </c>
      <c r="F15" s="2" t="s">
        <v>36</v>
      </c>
      <c r="G15" s="2" t="s">
        <v>30</v>
      </c>
      <c r="H15" s="10">
        <v>41327</v>
      </c>
      <c r="I15" s="2" t="s">
        <v>68</v>
      </c>
      <c r="J15" s="17"/>
      <c r="K15" s="11"/>
    </row>
  </sheetData>
  <autoFilter ref="A3:K3">
    <sortState ref="A4:M15">
      <sortCondition ref="C3"/>
    </sortState>
  </autoFilter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"/>
  <sheetViews>
    <sheetView zoomScale="70" zoomScaleNormal="70" workbookViewId="0">
      <selection activeCell="K28" sqref="K27:K28"/>
    </sheetView>
  </sheetViews>
  <sheetFormatPr baseColWidth="10" defaultRowHeight="14.4"/>
  <cols>
    <col min="1" max="1" width="10" style="1" bestFit="1" customWidth="1"/>
    <col min="2" max="2" width="5.21875" style="1" bestFit="1" customWidth="1"/>
    <col min="3" max="3" width="14.6640625" style="1" bestFit="1" customWidth="1"/>
    <col min="4" max="4" width="7.5546875" style="1" bestFit="1" customWidth="1"/>
    <col min="5" max="5" width="15.5546875" style="1" bestFit="1" customWidth="1"/>
    <col min="6" max="6" width="32.6640625" style="1" bestFit="1" customWidth="1"/>
    <col min="7" max="7" width="10.44140625" style="1" bestFit="1" customWidth="1"/>
    <col min="8" max="8" width="13.88671875" style="1" bestFit="1" customWidth="1"/>
    <col min="9" max="9" width="15.5546875" style="1" bestFit="1" customWidth="1"/>
    <col min="10" max="16384" width="11.5546875" style="1"/>
  </cols>
  <sheetData>
    <row r="1" spans="1:10" ht="25.2" customHeight="1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" customHeight="1">
      <c r="A2" s="25" t="s">
        <v>122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142</v>
      </c>
    </row>
    <row r="4" spans="1:10">
      <c r="A4" s="9">
        <v>268060</v>
      </c>
      <c r="B4" s="9" t="s">
        <v>31</v>
      </c>
      <c r="C4" s="9" t="s">
        <v>50</v>
      </c>
      <c r="D4" s="9" t="s">
        <v>49</v>
      </c>
      <c r="E4" s="9">
        <v>2001</v>
      </c>
      <c r="F4" s="9" t="s">
        <v>53</v>
      </c>
      <c r="G4" s="9" t="s">
        <v>5</v>
      </c>
      <c r="H4" s="13">
        <v>41328</v>
      </c>
      <c r="I4" s="9" t="s">
        <v>68</v>
      </c>
      <c r="J4" s="16">
        <v>13</v>
      </c>
    </row>
    <row r="5" spans="1:10">
      <c r="A5" s="9">
        <v>240101</v>
      </c>
      <c r="B5" s="9" t="s">
        <v>20</v>
      </c>
      <c r="C5" s="9" t="s">
        <v>56</v>
      </c>
      <c r="D5" s="9" t="s">
        <v>86</v>
      </c>
      <c r="E5" s="9">
        <v>1999</v>
      </c>
      <c r="F5" s="9" t="s">
        <v>53</v>
      </c>
      <c r="G5" s="9" t="s">
        <v>23</v>
      </c>
      <c r="H5" s="13">
        <v>41327</v>
      </c>
      <c r="I5" s="9" t="s">
        <v>68</v>
      </c>
      <c r="J5" s="16">
        <v>13</v>
      </c>
    </row>
    <row r="6" spans="1:10">
      <c r="A6" s="9">
        <v>298604</v>
      </c>
      <c r="B6" s="9" t="s">
        <v>20</v>
      </c>
      <c r="C6" s="9" t="s">
        <v>70</v>
      </c>
      <c r="D6" s="9" t="s">
        <v>51</v>
      </c>
      <c r="E6" s="9">
        <v>1999</v>
      </c>
      <c r="F6" s="9" t="s">
        <v>29</v>
      </c>
      <c r="G6" s="9" t="s">
        <v>23</v>
      </c>
      <c r="H6" s="13">
        <v>41328</v>
      </c>
      <c r="I6" s="9" t="s">
        <v>68</v>
      </c>
      <c r="J6" s="16">
        <v>13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selection activeCell="D10" sqref="D10"/>
    </sheetView>
  </sheetViews>
  <sheetFormatPr baseColWidth="10" defaultRowHeight="14.4"/>
  <cols>
    <col min="1" max="1" width="20.88671875" style="1" customWidth="1"/>
    <col min="2" max="2" width="22.88671875" style="1" customWidth="1"/>
    <col min="3" max="3" width="17" style="1" customWidth="1"/>
    <col min="4" max="4" width="16.109375" style="1" customWidth="1"/>
    <col min="5" max="5" width="31.21875" style="1" bestFit="1" customWidth="1"/>
    <col min="6" max="16384" width="11.5546875" style="1"/>
  </cols>
  <sheetData>
    <row r="1" spans="1:5" ht="64.2" customHeight="1">
      <c r="A1" s="22" t="s">
        <v>151</v>
      </c>
      <c r="B1" s="23"/>
      <c r="C1" s="23"/>
      <c r="D1" s="23"/>
      <c r="E1" s="23"/>
    </row>
    <row r="2" spans="1:5" ht="30" customHeight="1">
      <c r="A2" s="20" t="s">
        <v>0</v>
      </c>
      <c r="B2" s="20" t="s">
        <v>1</v>
      </c>
      <c r="C2" s="20" t="s">
        <v>2</v>
      </c>
      <c r="D2" s="21" t="s">
        <v>149</v>
      </c>
      <c r="E2" s="20" t="s">
        <v>3</v>
      </c>
    </row>
    <row r="3" spans="1:5" ht="30" customHeight="1">
      <c r="A3" s="2"/>
      <c r="B3" s="2"/>
      <c r="C3" s="2"/>
      <c r="D3" s="2">
        <v>8</v>
      </c>
      <c r="E3" s="2" t="s">
        <v>123</v>
      </c>
    </row>
    <row r="4" spans="1:5" ht="30" customHeight="1">
      <c r="A4" s="2"/>
      <c r="B4" s="2"/>
      <c r="C4" s="2"/>
      <c r="D4" s="2"/>
      <c r="E4" s="2" t="s">
        <v>123</v>
      </c>
    </row>
    <row r="5" spans="1:5" ht="30" customHeight="1">
      <c r="A5" s="2"/>
      <c r="B5" s="2"/>
      <c r="C5" s="2"/>
      <c r="D5" s="2">
        <v>4</v>
      </c>
      <c r="E5" s="2" t="s">
        <v>4</v>
      </c>
    </row>
    <row r="6" spans="1:5" ht="30" customHeight="1">
      <c r="A6" s="2"/>
      <c r="B6" s="2"/>
      <c r="C6" s="2"/>
      <c r="D6" s="2">
        <v>2</v>
      </c>
      <c r="E6" s="2" t="s">
        <v>6</v>
      </c>
    </row>
    <row r="7" spans="1:5" ht="30" customHeight="1">
      <c r="A7" s="2"/>
      <c r="B7" s="2"/>
      <c r="C7" s="2"/>
      <c r="D7" s="2">
        <v>21</v>
      </c>
      <c r="E7" s="2" t="s">
        <v>124</v>
      </c>
    </row>
    <row r="8" spans="1:5" ht="30" customHeight="1">
      <c r="A8" s="2"/>
      <c r="B8" s="2"/>
      <c r="C8" s="2"/>
      <c r="D8" s="2"/>
      <c r="E8" s="2" t="s">
        <v>124</v>
      </c>
    </row>
    <row r="9" spans="1:5" ht="30" customHeight="1">
      <c r="A9" s="2"/>
      <c r="B9" s="2"/>
      <c r="C9" s="2"/>
      <c r="D9" s="2">
        <v>14</v>
      </c>
      <c r="E9" s="2" t="s">
        <v>125</v>
      </c>
    </row>
    <row r="10" spans="1:5" ht="30" customHeight="1">
      <c r="A10" s="2"/>
      <c r="B10" s="2"/>
      <c r="C10" s="2"/>
      <c r="D10" s="2"/>
      <c r="E10" s="2" t="s">
        <v>125</v>
      </c>
    </row>
    <row r="11" spans="1:5" ht="30" customHeight="1">
      <c r="A11" s="2"/>
      <c r="B11" s="2"/>
      <c r="C11" s="2"/>
      <c r="D11" s="2">
        <v>0</v>
      </c>
      <c r="E11" s="2" t="s">
        <v>28</v>
      </c>
    </row>
    <row r="12" spans="1:5" ht="30" customHeight="1">
      <c r="A12" s="2"/>
      <c r="B12" s="2"/>
      <c r="C12" s="2"/>
      <c r="D12" s="2">
        <v>0</v>
      </c>
      <c r="E12" s="2" t="s">
        <v>150</v>
      </c>
    </row>
    <row r="13" spans="1:5" ht="30" customHeight="1">
      <c r="A13" s="2"/>
      <c r="B13" s="2"/>
      <c r="C13" s="2"/>
      <c r="D13" s="2"/>
      <c r="E13" s="2"/>
    </row>
    <row r="14" spans="1:5" ht="30" customHeight="1">
      <c r="D14" s="1">
        <f>SUM(D3:D13)</f>
        <v>49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workbookViewId="0">
      <selection activeCell="G3" sqref="G1:H1048576"/>
    </sheetView>
  </sheetViews>
  <sheetFormatPr baseColWidth="10" defaultRowHeight="14.4"/>
  <cols>
    <col min="1" max="1" width="9.5546875" style="1" bestFit="1" customWidth="1"/>
    <col min="2" max="2" width="4.77734375" style="1" bestFit="1" customWidth="1"/>
    <col min="3" max="3" width="13.44140625" style="1" bestFit="1" customWidth="1"/>
    <col min="4" max="4" width="10.21875" style="1" bestFit="1" customWidth="1"/>
    <col min="5" max="5" width="8.88671875" style="1" bestFit="1" customWidth="1"/>
    <col min="6" max="6" width="27.77734375" style="1" bestFit="1" customWidth="1"/>
    <col min="7" max="7" width="8.88671875" style="1" bestFit="1" customWidth="1"/>
    <col min="8" max="8" width="13.77734375" style="1" bestFit="1" customWidth="1"/>
    <col min="9" max="9" width="11.109375" style="1" bestFit="1" customWidth="1"/>
    <col min="10" max="10" width="11" style="1" bestFit="1" customWidth="1"/>
    <col min="11" max="16384" width="11.5546875" style="1"/>
  </cols>
  <sheetData>
    <row r="1" spans="1:10" ht="25.2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5" customFormat="1" ht="21">
      <c r="A2" s="25" t="s">
        <v>113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5" customFormat="1" ht="43.2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32</v>
      </c>
    </row>
    <row r="4" spans="1:10">
      <c r="A4" s="2">
        <v>240101</v>
      </c>
      <c r="B4" s="2" t="s">
        <v>20</v>
      </c>
      <c r="C4" s="2" t="s">
        <v>56</v>
      </c>
      <c r="D4" s="2" t="s">
        <v>86</v>
      </c>
      <c r="E4" s="2">
        <v>1999</v>
      </c>
      <c r="F4" s="2" t="s">
        <v>53</v>
      </c>
      <c r="G4" s="2" t="s">
        <v>23</v>
      </c>
      <c r="H4" s="10">
        <v>41327</v>
      </c>
      <c r="I4" s="2" t="s">
        <v>68</v>
      </c>
      <c r="J4" s="2"/>
    </row>
    <row r="5" spans="1:10">
      <c r="A5" s="2">
        <v>315300</v>
      </c>
      <c r="B5" s="2" t="s">
        <v>20</v>
      </c>
      <c r="C5" s="2" t="s">
        <v>87</v>
      </c>
      <c r="D5" s="2" t="s">
        <v>88</v>
      </c>
      <c r="E5" s="2">
        <v>1999</v>
      </c>
      <c r="F5" s="2" t="s">
        <v>36</v>
      </c>
      <c r="G5" s="2" t="s">
        <v>23</v>
      </c>
      <c r="H5" s="10">
        <v>41326</v>
      </c>
      <c r="I5" s="2" t="s">
        <v>68</v>
      </c>
      <c r="J5" s="2"/>
    </row>
    <row r="6" spans="1:10">
      <c r="A6" s="2">
        <v>282710</v>
      </c>
      <c r="B6" s="2" t="s">
        <v>20</v>
      </c>
      <c r="C6" s="2" t="s">
        <v>57</v>
      </c>
      <c r="D6" s="2" t="s">
        <v>90</v>
      </c>
      <c r="E6" s="2">
        <v>1999</v>
      </c>
      <c r="F6" s="2" t="s">
        <v>53</v>
      </c>
      <c r="G6" s="2" t="s">
        <v>23</v>
      </c>
      <c r="H6" s="10">
        <v>41322</v>
      </c>
      <c r="I6" s="2" t="s">
        <v>68</v>
      </c>
      <c r="J6" s="2"/>
    </row>
    <row r="7" spans="1:10">
      <c r="A7" s="2">
        <v>258701</v>
      </c>
      <c r="B7" s="2" t="s">
        <v>20</v>
      </c>
      <c r="C7" s="2" t="s">
        <v>91</v>
      </c>
      <c r="D7" s="2" t="s">
        <v>92</v>
      </c>
      <c r="E7" s="2">
        <v>1999</v>
      </c>
      <c r="F7" s="2" t="s">
        <v>36</v>
      </c>
      <c r="G7" s="2" t="s">
        <v>23</v>
      </c>
      <c r="H7" s="10">
        <v>41328</v>
      </c>
      <c r="I7" s="2" t="s">
        <v>68</v>
      </c>
      <c r="J7" s="2"/>
    </row>
    <row r="8" spans="1:10">
      <c r="A8" s="2">
        <v>258700</v>
      </c>
      <c r="B8" s="2" t="s">
        <v>20</v>
      </c>
      <c r="C8" s="2" t="s">
        <v>91</v>
      </c>
      <c r="D8" s="2" t="s">
        <v>89</v>
      </c>
      <c r="E8" s="2">
        <v>1999</v>
      </c>
      <c r="F8" s="2" t="s">
        <v>36</v>
      </c>
      <c r="G8" s="2" t="s">
        <v>23</v>
      </c>
      <c r="H8" s="10">
        <v>41328</v>
      </c>
      <c r="I8" s="2" t="s">
        <v>68</v>
      </c>
      <c r="J8" s="2"/>
    </row>
    <row r="13" spans="1:10">
      <c r="F13" s="1" t="s">
        <v>141</v>
      </c>
    </row>
  </sheetData>
  <autoFilter ref="A3:J3">
    <sortState ref="A4:L14">
      <sortCondition ref="C3"/>
    </sortState>
  </autoFilter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topLeftCell="C1" workbookViewId="0">
      <selection activeCell="G3" sqref="G1:H1048576"/>
    </sheetView>
  </sheetViews>
  <sheetFormatPr baseColWidth="10" defaultRowHeight="14.4"/>
  <cols>
    <col min="1" max="1" width="9.5546875" style="1" bestFit="1" customWidth="1"/>
    <col min="2" max="2" width="4.77734375" style="1" bestFit="1" customWidth="1"/>
    <col min="3" max="3" width="17.88671875" style="1" bestFit="1" customWidth="1"/>
    <col min="4" max="4" width="11.77734375" style="1" bestFit="1" customWidth="1"/>
    <col min="5" max="5" width="8.88671875" style="1" bestFit="1" customWidth="1"/>
    <col min="6" max="6" width="27.77734375" style="1" bestFit="1" customWidth="1"/>
    <col min="7" max="7" width="8.88671875" style="1" bestFit="1" customWidth="1"/>
    <col min="8" max="8" width="13.77734375" style="1" bestFit="1" customWidth="1"/>
    <col min="9" max="9" width="11.109375" style="1" bestFit="1" customWidth="1"/>
    <col min="10" max="10" width="11" style="1" bestFit="1" customWidth="1"/>
    <col min="11" max="11" width="22" style="1" bestFit="1" customWidth="1"/>
    <col min="12" max="16384" width="11.5546875" style="1"/>
  </cols>
  <sheetData>
    <row r="1" spans="1:11" ht="25.2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ht="21">
      <c r="A2" s="25" t="s">
        <v>112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43.2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32</v>
      </c>
    </row>
    <row r="4" spans="1:11">
      <c r="A4" s="2">
        <v>327221</v>
      </c>
      <c r="B4" s="2" t="s">
        <v>31</v>
      </c>
      <c r="C4" s="2" t="s">
        <v>42</v>
      </c>
      <c r="D4" s="2" t="s">
        <v>67</v>
      </c>
      <c r="E4" s="2">
        <v>1998</v>
      </c>
      <c r="F4" s="2" t="s">
        <v>29</v>
      </c>
      <c r="G4" s="2" t="s">
        <v>23</v>
      </c>
      <c r="H4" s="10">
        <v>41328</v>
      </c>
      <c r="I4" s="2" t="s">
        <v>68</v>
      </c>
      <c r="J4" s="2"/>
    </row>
    <row r="5" spans="1:11">
      <c r="A5" s="2">
        <v>352576</v>
      </c>
      <c r="B5" s="2" t="s">
        <v>31</v>
      </c>
      <c r="C5" s="2" t="s">
        <v>71</v>
      </c>
      <c r="D5" s="2" t="s">
        <v>72</v>
      </c>
      <c r="E5" s="2">
        <v>1999</v>
      </c>
      <c r="F5" s="2" t="s">
        <v>29</v>
      </c>
      <c r="G5" s="2" t="s">
        <v>23</v>
      </c>
      <c r="H5" s="10">
        <v>41331</v>
      </c>
      <c r="I5" s="2" t="s">
        <v>68</v>
      </c>
      <c r="J5" s="2"/>
      <c r="K5" s="19" t="s">
        <v>145</v>
      </c>
    </row>
    <row r="6" spans="1:11">
      <c r="A6" s="2">
        <v>258239</v>
      </c>
      <c r="B6" s="2" t="s">
        <v>31</v>
      </c>
      <c r="C6" s="2" t="s">
        <v>147</v>
      </c>
      <c r="D6" s="2" t="s">
        <v>148</v>
      </c>
      <c r="E6" s="2">
        <v>1998</v>
      </c>
      <c r="F6" s="2" t="s">
        <v>29</v>
      </c>
      <c r="G6" s="2" t="s">
        <v>23</v>
      </c>
      <c r="H6" s="10">
        <v>41333</v>
      </c>
      <c r="I6" s="2" t="s">
        <v>68</v>
      </c>
      <c r="J6" s="2"/>
      <c r="K6" s="19" t="s">
        <v>145</v>
      </c>
    </row>
    <row r="7" spans="1:11">
      <c r="A7" s="2">
        <v>268058</v>
      </c>
      <c r="B7" s="2" t="s">
        <v>31</v>
      </c>
      <c r="C7" s="2" t="s">
        <v>50</v>
      </c>
      <c r="D7" s="2" t="s">
        <v>79</v>
      </c>
      <c r="E7" s="2">
        <v>1998</v>
      </c>
      <c r="F7" s="2" t="s">
        <v>53</v>
      </c>
      <c r="G7" s="2" t="s">
        <v>23</v>
      </c>
      <c r="H7" s="10">
        <v>41328</v>
      </c>
      <c r="I7" s="2" t="s">
        <v>68</v>
      </c>
      <c r="J7" s="2"/>
    </row>
    <row r="8" spans="1:11">
      <c r="A8" s="2">
        <v>327452</v>
      </c>
      <c r="B8" s="2" t="s">
        <v>31</v>
      </c>
      <c r="C8" s="2" t="s">
        <v>43</v>
      </c>
      <c r="D8" s="2" t="s">
        <v>52</v>
      </c>
      <c r="E8" s="2">
        <v>1998</v>
      </c>
      <c r="F8" s="2" t="s">
        <v>29</v>
      </c>
      <c r="G8" s="2" t="s">
        <v>23</v>
      </c>
      <c r="H8" s="10">
        <v>41328</v>
      </c>
      <c r="I8" s="2" t="s">
        <v>68</v>
      </c>
      <c r="J8" s="2"/>
    </row>
    <row r="9" spans="1:11">
      <c r="A9" s="2">
        <v>388767</v>
      </c>
      <c r="B9" s="2" t="s">
        <v>31</v>
      </c>
      <c r="C9" s="2" t="s">
        <v>128</v>
      </c>
      <c r="D9" s="2" t="s">
        <v>72</v>
      </c>
      <c r="E9" s="2">
        <v>1999</v>
      </c>
      <c r="F9" s="2" t="s">
        <v>29</v>
      </c>
      <c r="G9" s="2" t="s">
        <v>23</v>
      </c>
      <c r="H9" s="10">
        <v>41326</v>
      </c>
      <c r="I9" s="2" t="s">
        <v>68</v>
      </c>
      <c r="J9" s="2"/>
    </row>
    <row r="10" spans="1:11">
      <c r="A10" s="2">
        <v>223809</v>
      </c>
      <c r="B10" s="2" t="s">
        <v>31</v>
      </c>
      <c r="C10" s="2" t="s">
        <v>98</v>
      </c>
      <c r="D10" s="2" t="s">
        <v>80</v>
      </c>
      <c r="E10" s="2">
        <v>1999</v>
      </c>
      <c r="F10" s="2" t="s">
        <v>29</v>
      </c>
      <c r="G10" s="2" t="s">
        <v>23</v>
      </c>
      <c r="H10" s="10">
        <v>41321</v>
      </c>
      <c r="I10" s="2" t="s">
        <v>68</v>
      </c>
      <c r="J10" s="2"/>
    </row>
    <row r="11" spans="1:11">
      <c r="A11" s="2">
        <v>224095</v>
      </c>
      <c r="B11" s="2" t="s">
        <v>31</v>
      </c>
      <c r="C11" s="2" t="s">
        <v>55</v>
      </c>
      <c r="D11" s="2" t="s">
        <v>101</v>
      </c>
      <c r="E11" s="2">
        <v>1999</v>
      </c>
      <c r="F11" s="2" t="s">
        <v>29</v>
      </c>
      <c r="G11" s="2" t="s">
        <v>23</v>
      </c>
      <c r="H11" s="10">
        <v>41328</v>
      </c>
      <c r="I11" s="2" t="s">
        <v>68</v>
      </c>
      <c r="J11" s="2"/>
    </row>
    <row r="12" spans="1:11">
      <c r="A12" s="2">
        <v>277144</v>
      </c>
      <c r="B12" s="2" t="s">
        <v>31</v>
      </c>
      <c r="C12" s="2" t="s">
        <v>102</v>
      </c>
      <c r="D12" s="2" t="s">
        <v>103</v>
      </c>
      <c r="E12" s="2">
        <v>1999</v>
      </c>
      <c r="F12" s="2" t="s">
        <v>29</v>
      </c>
      <c r="G12" s="2" t="s">
        <v>23</v>
      </c>
      <c r="H12" s="10">
        <v>41326</v>
      </c>
      <c r="I12" s="2" t="s">
        <v>68</v>
      </c>
      <c r="J12" s="2"/>
    </row>
    <row r="13" spans="1:11">
      <c r="A13" s="2">
        <v>257121</v>
      </c>
      <c r="B13" s="2" t="s">
        <v>31</v>
      </c>
      <c r="C13" s="2" t="s">
        <v>139</v>
      </c>
      <c r="D13" s="2" t="s">
        <v>48</v>
      </c>
      <c r="E13" s="2">
        <v>1999</v>
      </c>
      <c r="F13" s="2" t="s">
        <v>29</v>
      </c>
      <c r="G13" s="2" t="s">
        <v>23</v>
      </c>
      <c r="H13" s="10">
        <v>41327</v>
      </c>
      <c r="I13" s="2" t="s">
        <v>68</v>
      </c>
      <c r="J13" s="2"/>
    </row>
    <row r="14" spans="1:11">
      <c r="A14" s="2">
        <v>258238</v>
      </c>
      <c r="B14" s="2" t="s">
        <v>31</v>
      </c>
      <c r="C14" s="2" t="s">
        <v>106</v>
      </c>
      <c r="D14" s="2" t="s">
        <v>107</v>
      </c>
      <c r="E14" s="2">
        <v>1998</v>
      </c>
      <c r="F14" s="2" t="s">
        <v>29</v>
      </c>
      <c r="G14" s="2" t="s">
        <v>23</v>
      </c>
      <c r="H14" s="10">
        <v>41323</v>
      </c>
      <c r="I14" s="2" t="s">
        <v>68</v>
      </c>
      <c r="J14" s="12" t="s">
        <v>21</v>
      </c>
    </row>
    <row r="15" spans="1:11">
      <c r="A15" s="2">
        <v>258698</v>
      </c>
      <c r="B15" s="2" t="s">
        <v>31</v>
      </c>
      <c r="C15" s="2" t="s">
        <v>54</v>
      </c>
      <c r="D15" s="2" t="s">
        <v>72</v>
      </c>
      <c r="E15" s="2">
        <v>1999</v>
      </c>
      <c r="F15" s="2" t="s">
        <v>36</v>
      </c>
      <c r="G15" s="2" t="s">
        <v>23</v>
      </c>
      <c r="H15" s="10">
        <v>41320</v>
      </c>
      <c r="I15" s="2" t="s">
        <v>68</v>
      </c>
      <c r="J15" s="2"/>
    </row>
  </sheetData>
  <autoFilter ref="A3:J3">
    <sortState ref="A4:L15">
      <sortCondition ref="C3"/>
    </sortState>
  </autoFilter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opLeftCell="B1" workbookViewId="0">
      <selection activeCell="G3" sqref="G1:H1048576"/>
    </sheetView>
  </sheetViews>
  <sheetFormatPr baseColWidth="10" defaultRowHeight="14.4"/>
  <cols>
    <col min="1" max="1" width="9.5546875" style="1" bestFit="1" customWidth="1"/>
    <col min="2" max="2" width="4.77734375" style="1" bestFit="1" customWidth="1"/>
    <col min="3" max="3" width="17.44140625" style="1" bestFit="1" customWidth="1"/>
    <col min="4" max="4" width="9.44140625" style="1" bestFit="1" customWidth="1"/>
    <col min="5" max="5" width="8.88671875" style="1" bestFit="1" customWidth="1"/>
    <col min="6" max="6" width="27.77734375" style="1" bestFit="1" customWidth="1"/>
    <col min="7" max="7" width="8.88671875" style="1" bestFit="1" customWidth="1"/>
    <col min="8" max="8" width="10.5546875" style="1" bestFit="1" customWidth="1"/>
    <col min="9" max="9" width="11.109375" style="1" bestFit="1" customWidth="1"/>
    <col min="10" max="11" width="11" style="1" bestFit="1" customWidth="1"/>
    <col min="12" max="16384" width="11.5546875" style="1"/>
  </cols>
  <sheetData>
    <row r="1" spans="1:11" ht="25.2" customHeight="1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customHeight="1">
      <c r="A2" s="26" t="s">
        <v>119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43.2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32</v>
      </c>
      <c r="K3" s="3" t="s">
        <v>120</v>
      </c>
    </row>
    <row r="4" spans="1:11">
      <c r="A4" s="2">
        <v>208766</v>
      </c>
      <c r="B4" s="2" t="s">
        <v>20</v>
      </c>
      <c r="C4" s="2" t="s">
        <v>19</v>
      </c>
      <c r="D4" s="2" t="s">
        <v>74</v>
      </c>
      <c r="E4" s="2">
        <v>1996</v>
      </c>
      <c r="F4" s="2" t="s">
        <v>36</v>
      </c>
      <c r="G4" s="2" t="s">
        <v>25</v>
      </c>
      <c r="H4" s="10">
        <v>41325</v>
      </c>
      <c r="I4" s="2" t="s">
        <v>68</v>
      </c>
      <c r="J4" s="2"/>
      <c r="K4" s="14" t="s">
        <v>21</v>
      </c>
    </row>
    <row r="5" spans="1:11">
      <c r="A5" s="2">
        <v>266322</v>
      </c>
      <c r="B5" s="2" t="s">
        <v>20</v>
      </c>
      <c r="C5" s="2" t="s">
        <v>75</v>
      </c>
      <c r="D5" s="2" t="s">
        <v>76</v>
      </c>
      <c r="E5" s="2">
        <v>1997</v>
      </c>
      <c r="F5" s="2" t="s">
        <v>29</v>
      </c>
      <c r="G5" s="2" t="s">
        <v>25</v>
      </c>
      <c r="H5" s="10">
        <v>41326</v>
      </c>
      <c r="I5" s="2" t="s">
        <v>68</v>
      </c>
      <c r="J5" s="12" t="s">
        <v>121</v>
      </c>
      <c r="K5" s="2"/>
    </row>
    <row r="6" spans="1:11">
      <c r="A6" s="2">
        <v>141136</v>
      </c>
      <c r="B6" s="2" t="s">
        <v>20</v>
      </c>
      <c r="C6" s="2" t="s">
        <v>50</v>
      </c>
      <c r="D6" s="2" t="s">
        <v>78</v>
      </c>
      <c r="E6" s="2">
        <v>1996</v>
      </c>
      <c r="F6" s="2" t="s">
        <v>53</v>
      </c>
      <c r="G6" s="2" t="s">
        <v>25</v>
      </c>
      <c r="H6" s="10">
        <v>41328</v>
      </c>
      <c r="I6" s="2" t="s">
        <v>68</v>
      </c>
      <c r="J6" s="2"/>
      <c r="K6" s="14" t="s">
        <v>21</v>
      </c>
    </row>
    <row r="7" spans="1:11">
      <c r="A7" s="2">
        <v>213291</v>
      </c>
      <c r="B7" s="2" t="s">
        <v>20</v>
      </c>
      <c r="C7" s="2" t="s">
        <v>22</v>
      </c>
      <c r="D7" s="2" t="s">
        <v>100</v>
      </c>
      <c r="E7" s="2">
        <v>1997</v>
      </c>
      <c r="F7" s="2" t="s">
        <v>53</v>
      </c>
      <c r="G7" s="2" t="s">
        <v>25</v>
      </c>
      <c r="H7" s="10">
        <v>41322</v>
      </c>
      <c r="I7" s="2" t="s">
        <v>68</v>
      </c>
      <c r="J7" s="2"/>
      <c r="K7" s="2"/>
    </row>
    <row r="8" spans="1:11">
      <c r="A8" s="2">
        <v>251201</v>
      </c>
      <c r="B8" s="2" t="s">
        <v>20</v>
      </c>
      <c r="C8" s="2" t="s">
        <v>37</v>
      </c>
      <c r="D8" s="2" t="s">
        <v>111</v>
      </c>
      <c r="E8" s="2">
        <v>1996</v>
      </c>
      <c r="F8" s="2" t="s">
        <v>29</v>
      </c>
      <c r="G8" s="2" t="s">
        <v>25</v>
      </c>
      <c r="H8" s="10">
        <v>41323</v>
      </c>
      <c r="I8" s="2" t="s">
        <v>68</v>
      </c>
      <c r="J8" s="2"/>
      <c r="K8" s="2"/>
    </row>
  </sheetData>
  <autoFilter ref="A3:K3">
    <filterColumn colId="10"/>
    <sortState ref="A4:M11">
      <sortCondition ref="C3:C11"/>
    </sortState>
  </autoFilter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opLeftCell="B1" workbookViewId="0">
      <selection activeCell="G3" sqref="G1:H1048576"/>
    </sheetView>
  </sheetViews>
  <sheetFormatPr baseColWidth="10" defaultRowHeight="14.4"/>
  <cols>
    <col min="1" max="1" width="9.5546875" style="1" bestFit="1" customWidth="1"/>
    <col min="2" max="2" width="4.77734375" style="1" bestFit="1" customWidth="1"/>
    <col min="3" max="3" width="19.77734375" style="1" bestFit="1" customWidth="1"/>
    <col min="4" max="4" width="9.5546875" style="1" bestFit="1" customWidth="1"/>
    <col min="5" max="5" width="8.88671875" style="1" bestFit="1" customWidth="1"/>
    <col min="6" max="6" width="27.77734375" style="1" bestFit="1" customWidth="1"/>
    <col min="7" max="7" width="8.88671875" style="1" bestFit="1" customWidth="1"/>
    <col min="8" max="8" width="10.5546875" style="1" bestFit="1" customWidth="1"/>
    <col min="9" max="9" width="11.109375" style="1" bestFit="1" customWidth="1"/>
    <col min="10" max="11" width="11" style="1" bestFit="1" customWidth="1"/>
    <col min="12" max="16384" width="11.5546875" style="1"/>
  </cols>
  <sheetData>
    <row r="1" spans="1:11" ht="25.2" customHeight="1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customHeight="1">
      <c r="A2" s="26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43.2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32</v>
      </c>
      <c r="K3" s="3" t="s">
        <v>120</v>
      </c>
    </row>
    <row r="4" spans="1:11">
      <c r="A4" s="2">
        <v>242538</v>
      </c>
      <c r="B4" s="2" t="s">
        <v>31</v>
      </c>
      <c r="C4" s="2" t="s">
        <v>24</v>
      </c>
      <c r="D4" s="2" t="s">
        <v>69</v>
      </c>
      <c r="E4" s="2">
        <v>1996</v>
      </c>
      <c r="F4" s="2" t="s">
        <v>53</v>
      </c>
      <c r="G4" s="2" t="s">
        <v>25</v>
      </c>
      <c r="H4" s="10">
        <v>41326</v>
      </c>
      <c r="I4" s="2" t="s">
        <v>68</v>
      </c>
      <c r="J4" s="2"/>
      <c r="K4" s="2"/>
    </row>
    <row r="5" spans="1:11">
      <c r="A5" s="2">
        <v>258695</v>
      </c>
      <c r="B5" s="2" t="s">
        <v>31</v>
      </c>
      <c r="C5" s="2" t="s">
        <v>40</v>
      </c>
      <c r="D5" s="2" t="s">
        <v>84</v>
      </c>
      <c r="E5" s="2">
        <v>1997</v>
      </c>
      <c r="F5" s="2" t="s">
        <v>36</v>
      </c>
      <c r="G5" s="2" t="s">
        <v>25</v>
      </c>
      <c r="H5" s="10">
        <v>41324</v>
      </c>
      <c r="I5" s="2" t="s">
        <v>68</v>
      </c>
      <c r="J5" s="2"/>
      <c r="K5" s="2"/>
    </row>
    <row r="6" spans="1:11">
      <c r="A6" s="2">
        <v>359763</v>
      </c>
      <c r="B6" s="2" t="s">
        <v>31</v>
      </c>
      <c r="C6" s="2" t="s">
        <v>41</v>
      </c>
      <c r="D6" s="2" t="s">
        <v>85</v>
      </c>
      <c r="E6" s="2">
        <v>1997</v>
      </c>
      <c r="F6" s="2" t="s">
        <v>4</v>
      </c>
      <c r="G6" s="2" t="s">
        <v>25</v>
      </c>
      <c r="H6" s="10">
        <v>41324</v>
      </c>
      <c r="I6" s="2" t="s">
        <v>68</v>
      </c>
      <c r="J6" s="2"/>
      <c r="K6" s="2"/>
    </row>
    <row r="7" spans="1:11">
      <c r="A7" s="2">
        <v>206212</v>
      </c>
      <c r="B7" s="2" t="s">
        <v>31</v>
      </c>
      <c r="C7" s="2" t="s">
        <v>26</v>
      </c>
      <c r="D7" s="2" t="s">
        <v>83</v>
      </c>
      <c r="E7" s="2">
        <v>1997</v>
      </c>
      <c r="F7" s="2" t="s">
        <v>53</v>
      </c>
      <c r="G7" s="2" t="s">
        <v>25</v>
      </c>
      <c r="H7" s="10">
        <v>41322</v>
      </c>
      <c r="I7" s="2" t="s">
        <v>68</v>
      </c>
      <c r="J7" s="2"/>
      <c r="K7" s="2"/>
    </row>
    <row r="8" spans="1:11">
      <c r="A8" s="2">
        <v>298937</v>
      </c>
      <c r="B8" s="2" t="s">
        <v>31</v>
      </c>
      <c r="C8" s="2" t="s">
        <v>39</v>
      </c>
      <c r="D8" s="2" t="s">
        <v>97</v>
      </c>
      <c r="E8" s="2">
        <v>1996</v>
      </c>
      <c r="F8" s="2" t="s">
        <v>29</v>
      </c>
      <c r="G8" s="2" t="s">
        <v>25</v>
      </c>
      <c r="H8" s="10">
        <v>41322</v>
      </c>
      <c r="I8" s="2" t="s">
        <v>68</v>
      </c>
      <c r="J8" s="2"/>
      <c r="K8" s="2"/>
    </row>
    <row r="9" spans="1:11">
      <c r="A9" s="2">
        <v>285032</v>
      </c>
      <c r="B9" s="2" t="s">
        <v>31</v>
      </c>
      <c r="C9" s="2" t="s">
        <v>34</v>
      </c>
      <c r="D9" s="2" t="s">
        <v>35</v>
      </c>
      <c r="E9" s="2">
        <v>1997</v>
      </c>
      <c r="F9" s="2" t="s">
        <v>36</v>
      </c>
      <c r="G9" s="2" t="s">
        <v>25</v>
      </c>
      <c r="H9" s="10">
        <v>41327</v>
      </c>
      <c r="I9" s="2" t="s">
        <v>68</v>
      </c>
      <c r="J9" s="12" t="s">
        <v>121</v>
      </c>
      <c r="K9" s="2"/>
    </row>
    <row r="10" spans="1:11">
      <c r="A10" s="2">
        <v>245814</v>
      </c>
      <c r="B10" s="2" t="s">
        <v>31</v>
      </c>
      <c r="C10" s="2" t="s">
        <v>33</v>
      </c>
      <c r="D10" s="2" t="s">
        <v>108</v>
      </c>
      <c r="E10" s="2">
        <v>1997</v>
      </c>
      <c r="F10" s="2" t="s">
        <v>29</v>
      </c>
      <c r="G10" s="2" t="s">
        <v>25</v>
      </c>
      <c r="H10" s="10">
        <v>41328</v>
      </c>
      <c r="I10" s="2" t="s">
        <v>68</v>
      </c>
      <c r="J10" s="2"/>
      <c r="K10" s="2"/>
    </row>
  </sheetData>
  <autoFilter ref="B3:K3">
    <filterColumn colId="9"/>
    <sortState ref="B4:M18">
      <sortCondition ref="D3:D18"/>
    </sortState>
  </autoFilter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"/>
  <sheetViews>
    <sheetView topLeftCell="B1" workbookViewId="0">
      <selection activeCell="G3" sqref="G1:H1048576"/>
    </sheetView>
  </sheetViews>
  <sheetFormatPr baseColWidth="10" defaultRowHeight="14.4"/>
  <cols>
    <col min="1" max="1" width="9.5546875" bestFit="1" customWidth="1"/>
    <col min="2" max="2" width="4.77734375" bestFit="1" customWidth="1"/>
    <col min="3" max="3" width="11.88671875" bestFit="1" customWidth="1"/>
    <col min="4" max="4" width="13.21875" bestFit="1" customWidth="1"/>
    <col min="5" max="5" width="8.88671875" bestFit="1" customWidth="1"/>
    <col min="6" max="6" width="27.77734375" bestFit="1" customWidth="1"/>
    <col min="7" max="7" width="8.88671875" bestFit="1" customWidth="1"/>
    <col min="8" max="8" width="10.5546875" bestFit="1" customWidth="1"/>
    <col min="9" max="9" width="11.109375" bestFit="1" customWidth="1"/>
    <col min="10" max="10" width="11" bestFit="1" customWidth="1"/>
    <col min="11" max="11" width="11" style="8" bestFit="1" customWidth="1"/>
  </cols>
  <sheetData>
    <row r="1" spans="1:11" ht="25.2" customHeight="1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customHeight="1">
      <c r="A2" s="26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43.2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32</v>
      </c>
      <c r="K3" s="3" t="s">
        <v>120</v>
      </c>
    </row>
    <row r="4" spans="1:11">
      <c r="A4" s="2">
        <v>167877</v>
      </c>
      <c r="B4" s="2" t="s">
        <v>20</v>
      </c>
      <c r="C4" s="2" t="s">
        <v>38</v>
      </c>
      <c r="D4" s="2" t="s">
        <v>99</v>
      </c>
      <c r="E4" s="2">
        <v>1995</v>
      </c>
      <c r="F4" s="2" t="s">
        <v>36</v>
      </c>
      <c r="G4" s="2" t="s">
        <v>27</v>
      </c>
      <c r="H4" s="10">
        <v>41323</v>
      </c>
      <c r="I4" s="2" t="s">
        <v>68</v>
      </c>
      <c r="J4" s="11"/>
      <c r="K4" s="14" t="s">
        <v>21</v>
      </c>
    </row>
  </sheetData>
  <autoFilter ref="A3:K3">
    <filterColumn colId="10"/>
    <sortState ref="A4:M8">
      <sortCondition ref="C3:C8"/>
    </sortState>
  </autoFilter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opLeftCell="C1" workbookViewId="0">
      <selection activeCell="I10" sqref="I10"/>
    </sheetView>
  </sheetViews>
  <sheetFormatPr baseColWidth="10" defaultRowHeight="14.4"/>
  <cols>
    <col min="1" max="1" width="9.5546875" style="8" bestFit="1" customWidth="1"/>
    <col min="2" max="2" width="4.77734375" style="8" bestFit="1" customWidth="1"/>
    <col min="3" max="3" width="17.44140625" style="8" bestFit="1" customWidth="1"/>
    <col min="4" max="4" width="13.109375" style="8" bestFit="1" customWidth="1"/>
    <col min="5" max="5" width="8.88671875" style="8" bestFit="1" customWidth="1"/>
    <col min="6" max="6" width="27.77734375" style="8" bestFit="1" customWidth="1"/>
    <col min="7" max="7" width="8.88671875" style="8" bestFit="1" customWidth="1"/>
    <col min="8" max="8" width="10.5546875" style="8" bestFit="1" customWidth="1"/>
    <col min="9" max="9" width="11.109375" style="8" bestFit="1" customWidth="1"/>
    <col min="10" max="11" width="11" style="8" bestFit="1" customWidth="1"/>
    <col min="12" max="16384" width="11.5546875" style="8"/>
  </cols>
  <sheetData>
    <row r="1" spans="1:11" ht="25.2" customHeight="1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customHeight="1">
      <c r="A2" s="26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43.2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32</v>
      </c>
      <c r="K3" s="3" t="s">
        <v>120</v>
      </c>
    </row>
    <row r="4" spans="1:11">
      <c r="A4" s="2">
        <v>430090</v>
      </c>
      <c r="B4" s="2" t="s">
        <v>31</v>
      </c>
      <c r="C4" s="2" t="s">
        <v>71</v>
      </c>
      <c r="D4" s="2" t="s">
        <v>73</v>
      </c>
      <c r="E4" s="2">
        <v>1994</v>
      </c>
      <c r="F4" s="2" t="s">
        <v>4</v>
      </c>
      <c r="G4" s="2" t="s">
        <v>27</v>
      </c>
      <c r="H4" s="10">
        <v>41328</v>
      </c>
      <c r="I4" s="2" t="s">
        <v>68</v>
      </c>
      <c r="J4" s="7"/>
      <c r="K4" s="7"/>
    </row>
    <row r="5" spans="1:11">
      <c r="A5" s="2">
        <v>210850</v>
      </c>
      <c r="B5" s="2" t="s">
        <v>31</v>
      </c>
      <c r="C5" s="2" t="s">
        <v>75</v>
      </c>
      <c r="D5" s="2" t="s">
        <v>77</v>
      </c>
      <c r="E5" s="2">
        <v>1995</v>
      </c>
      <c r="F5" s="2" t="s">
        <v>29</v>
      </c>
      <c r="G5" s="2" t="s">
        <v>27</v>
      </c>
      <c r="H5" s="10">
        <v>41325</v>
      </c>
      <c r="I5" s="2" t="s">
        <v>68</v>
      </c>
      <c r="J5" s="14" t="s">
        <v>121</v>
      </c>
      <c r="K5" s="7"/>
    </row>
    <row r="6" spans="1:11">
      <c r="A6" s="2">
        <v>405306</v>
      </c>
      <c r="B6" s="2" t="s">
        <v>31</v>
      </c>
      <c r="C6" s="2" t="s">
        <v>127</v>
      </c>
      <c r="D6" s="2" t="s">
        <v>72</v>
      </c>
      <c r="E6" s="2">
        <v>1995</v>
      </c>
      <c r="F6" s="2" t="s">
        <v>36</v>
      </c>
      <c r="G6" s="2" t="s">
        <v>27</v>
      </c>
      <c r="H6" s="10">
        <v>41328</v>
      </c>
      <c r="I6" s="2" t="s">
        <v>68</v>
      </c>
      <c r="J6" s="7"/>
      <c r="K6" s="7"/>
    </row>
    <row r="7" spans="1:11">
      <c r="A7" s="2">
        <v>424652</v>
      </c>
      <c r="B7" s="2" t="s">
        <v>31</v>
      </c>
      <c r="C7" s="2" t="s">
        <v>130</v>
      </c>
      <c r="D7" s="2" t="s">
        <v>131</v>
      </c>
      <c r="E7" s="2">
        <v>1995</v>
      </c>
      <c r="F7" s="2" t="s">
        <v>36</v>
      </c>
      <c r="G7" s="2" t="s">
        <v>27</v>
      </c>
      <c r="H7" s="10">
        <v>41328</v>
      </c>
      <c r="I7" s="2" t="s">
        <v>68</v>
      </c>
      <c r="J7" s="7"/>
      <c r="K7" s="7"/>
    </row>
    <row r="8" spans="1:11" s="1" customFormat="1">
      <c r="A8" s="2">
        <v>421662</v>
      </c>
      <c r="B8" s="2" t="s">
        <v>31</v>
      </c>
      <c r="C8" s="2" t="s">
        <v>152</v>
      </c>
      <c r="D8" s="2" t="s">
        <v>153</v>
      </c>
      <c r="E8" s="2">
        <v>1995</v>
      </c>
      <c r="F8" s="2" t="s">
        <v>36</v>
      </c>
      <c r="G8" s="2" t="s">
        <v>27</v>
      </c>
      <c r="H8" s="10">
        <v>41328</v>
      </c>
      <c r="I8" s="2" t="s">
        <v>68</v>
      </c>
      <c r="J8" s="2"/>
      <c r="K8" s="2"/>
    </row>
  </sheetData>
  <autoFilter ref="A3:K3">
    <sortState ref="A4:M7">
      <sortCondition ref="C3"/>
    </sortState>
  </autoFilter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workbookViewId="0">
      <selection activeCell="G3" sqref="G1:H1048576"/>
    </sheetView>
  </sheetViews>
  <sheetFormatPr baseColWidth="10" defaultRowHeight="14.4"/>
  <cols>
    <col min="1" max="1" width="9.5546875" style="1" bestFit="1" customWidth="1"/>
    <col min="2" max="2" width="4.77734375" style="1" bestFit="1" customWidth="1"/>
    <col min="3" max="3" width="11" style="1" bestFit="1" customWidth="1"/>
    <col min="4" max="4" width="13.21875" style="1" bestFit="1" customWidth="1"/>
    <col min="5" max="5" width="8.88671875" style="1" bestFit="1" customWidth="1"/>
    <col min="6" max="6" width="27.77734375" style="1" bestFit="1" customWidth="1"/>
    <col min="7" max="7" width="8.88671875" style="1" bestFit="1" customWidth="1"/>
    <col min="8" max="8" width="10.5546875" style="1" bestFit="1" customWidth="1"/>
    <col min="9" max="9" width="11.109375" style="1" bestFit="1" customWidth="1"/>
    <col min="10" max="10" width="11.21875" style="1" bestFit="1" customWidth="1"/>
    <col min="11" max="16384" width="11.5546875" style="1"/>
  </cols>
  <sheetData>
    <row r="1" spans="1:11" ht="25.2" customHeight="1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customHeight="1">
      <c r="A2" s="26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43.2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32</v>
      </c>
      <c r="K3" s="3" t="s">
        <v>120</v>
      </c>
    </row>
    <row r="4" spans="1:11">
      <c r="A4" s="2">
        <v>208814</v>
      </c>
      <c r="B4" s="2" t="s">
        <v>20</v>
      </c>
      <c r="C4" s="2" t="s">
        <v>44</v>
      </c>
      <c r="D4" s="2" t="s">
        <v>45</v>
      </c>
      <c r="E4" s="2">
        <v>1987</v>
      </c>
      <c r="F4" s="2" t="s">
        <v>36</v>
      </c>
      <c r="G4" s="2" t="s">
        <v>30</v>
      </c>
      <c r="H4" s="10">
        <v>41327</v>
      </c>
      <c r="I4" s="2" t="s">
        <v>68</v>
      </c>
      <c r="J4" s="2"/>
      <c r="K4" s="2"/>
    </row>
    <row r="5" spans="1:11">
      <c r="A5" s="2">
        <v>69709</v>
      </c>
      <c r="B5" s="2" t="s">
        <v>20</v>
      </c>
      <c r="C5" s="2" t="s">
        <v>137</v>
      </c>
      <c r="D5" s="2" t="s">
        <v>138</v>
      </c>
      <c r="E5" s="2">
        <v>1987</v>
      </c>
      <c r="F5" s="2" t="s">
        <v>29</v>
      </c>
      <c r="G5" s="2" t="s">
        <v>30</v>
      </c>
      <c r="H5" s="10">
        <v>41327</v>
      </c>
      <c r="I5" s="2" t="s">
        <v>68</v>
      </c>
      <c r="J5" s="2"/>
      <c r="K5" s="2"/>
    </row>
  </sheetData>
  <autoFilter ref="A3:J3">
    <sortState ref="A4:L14">
      <sortCondition ref="C3"/>
    </sortState>
  </autoFilter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recap</vt:lpstr>
      <vt:lpstr>coachs</vt:lpstr>
      <vt:lpstr>minime fille</vt:lpstr>
      <vt:lpstr>minime garcon</vt:lpstr>
      <vt:lpstr>cadet fille</vt:lpstr>
      <vt:lpstr>cadet garcon</vt:lpstr>
      <vt:lpstr>junior fille</vt:lpstr>
      <vt:lpstr>junior garcon</vt:lpstr>
      <vt:lpstr>senior fille</vt:lpstr>
      <vt:lpstr>senior garcon</vt:lpstr>
      <vt:lpstr>ANNULATION</vt:lpstr>
      <vt:lpstr>coachs!Zone_d_impression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Pierro</dc:creator>
  <cp:lastModifiedBy>crffme</cp:lastModifiedBy>
  <cp:lastPrinted>2013-03-01T10:34:48Z</cp:lastPrinted>
  <dcterms:created xsi:type="dcterms:W3CDTF">2010-01-04T08:00:15Z</dcterms:created>
  <dcterms:modified xsi:type="dcterms:W3CDTF">2013-03-01T11:59:49Z</dcterms:modified>
</cp:coreProperties>
</file>